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P:\241 AR minimal assay\v5\"/>
    </mc:Choice>
  </mc:AlternateContent>
  <xr:revisionPtr revIDLastSave="0" documentId="13_ncr:1_{FD3452E7-C07D-44D2-B5B3-F2F73B52B4C9}" xr6:coauthVersionLast="41" xr6:coauthVersionMax="41" xr10:uidLastSave="{00000000-0000-0000-0000-000000000000}"/>
  <bookViews>
    <workbookView xWindow="4665" yWindow="735" windowWidth="19965" windowHeight="15405" activeTab="1" xr2:uid="{00000000-000D-0000-FFFF-FFFF00000000}"/>
  </bookViews>
  <sheets>
    <sheet name="Data" sheetId="1" r:id="rId1"/>
    <sheet name="Key" sheetId="2" r:id="rId2"/>
  </sheets>
  <definedNames>
    <definedName name="_xlnm._FilterDatabase" localSheetId="0" hidden="1">Data!$A$1:$Q$41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0" i="1" l="1"/>
  <c r="M14" i="1"/>
  <c r="M22" i="1"/>
  <c r="L20" i="1"/>
  <c r="L14" i="1"/>
  <c r="L22" i="1"/>
</calcChain>
</file>

<file path=xl/sharedStrings.xml><?xml version="1.0" encoding="utf-8"?>
<sst xmlns="http://schemas.openxmlformats.org/spreadsheetml/2006/main" count="326" uniqueCount="198">
  <si>
    <t>code</t>
  </si>
  <si>
    <t>casrn</t>
  </si>
  <si>
    <t>dsstox_sid</t>
  </si>
  <si>
    <t>name</t>
  </si>
  <si>
    <t>agonist_potency</t>
  </si>
  <si>
    <t>antagonist_potency</t>
  </si>
  <si>
    <t>NOEL</t>
  </si>
  <si>
    <t>min_LOEL</t>
  </si>
  <si>
    <t>max_LOEL</t>
  </si>
  <si>
    <t>Css</t>
  </si>
  <si>
    <t>NOEL_internal</t>
  </si>
  <si>
    <t>min_LOEL_internal</t>
  </si>
  <si>
    <t>max_LOEL_internal</t>
  </si>
  <si>
    <t>AUC.Agonist</t>
  </si>
  <si>
    <t>AUC.Antagonist</t>
  </si>
  <si>
    <t>C10161338</t>
  </si>
  <si>
    <t>10161-33-8</t>
  </si>
  <si>
    <t>DTXSID0034192</t>
  </si>
  <si>
    <t>17beta-Trenbolone</t>
  </si>
  <si>
    <t>Active</t>
  </si>
  <si>
    <t>C58184</t>
  </si>
  <si>
    <t>58-18-4</t>
  </si>
  <si>
    <t>DTXSID1033664</t>
  </si>
  <si>
    <t>17-Methyltestosterone</t>
  </si>
  <si>
    <t>C57852</t>
  </si>
  <si>
    <t>57-85-2</t>
  </si>
  <si>
    <t>DTXSID9036515</t>
  </si>
  <si>
    <t>Testosterone propionate</t>
  </si>
  <si>
    <t>C51285</t>
  </si>
  <si>
    <t>51-28-5</t>
  </si>
  <si>
    <t>DTXSID0020523</t>
  </si>
  <si>
    <t>2,4-Dinitrophenol</t>
  </si>
  <si>
    <t>Negative</t>
  </si>
  <si>
    <t>C71751412</t>
  </si>
  <si>
    <t>71751-41-2</t>
  </si>
  <si>
    <t>DTXSID8023892</t>
  </si>
  <si>
    <t>Abamectin</t>
  </si>
  <si>
    <t>C61825</t>
  </si>
  <si>
    <t>61-82-5</t>
  </si>
  <si>
    <t>DTXSID0020076</t>
  </si>
  <si>
    <t>Amitrole</t>
  </si>
  <si>
    <t>C1563662</t>
  </si>
  <si>
    <t>1563-66-2</t>
  </si>
  <si>
    <t>DTXSID9020249</t>
  </si>
  <si>
    <t>Carbofuran</t>
  </si>
  <si>
    <t>C1897456</t>
  </si>
  <si>
    <t>1897-45-6</t>
  </si>
  <si>
    <t>DTXSID0020319</t>
  </si>
  <si>
    <t>Chlorothalonil</t>
  </si>
  <si>
    <t>C2921882</t>
  </si>
  <si>
    <t>2921-88-2</t>
  </si>
  <si>
    <t>DTXSID4020458</t>
  </si>
  <si>
    <t>Chlorpyrifos</t>
  </si>
  <si>
    <t>C66230044</t>
  </si>
  <si>
    <t>66230-04-4</t>
  </si>
  <si>
    <t>DTXSID4032667</t>
  </si>
  <si>
    <t>Esfenvalerate</t>
  </si>
  <si>
    <t>C66332965</t>
  </si>
  <si>
    <t>66332-96-5</t>
  </si>
  <si>
    <t>DTXSID8024109</t>
  </si>
  <si>
    <t>Flutolanil</t>
  </si>
  <si>
    <t>C133073</t>
  </si>
  <si>
    <t>133-07-3</t>
  </si>
  <si>
    <t>DTXSID0021385</t>
  </si>
  <si>
    <t>Folpet</t>
  </si>
  <si>
    <t>C57837191</t>
  </si>
  <si>
    <t>57837-19-1</t>
  </si>
  <si>
    <t>DTXSID6024175</t>
  </si>
  <si>
    <t>Metalaxyl</t>
  </si>
  <si>
    <t>C16752775</t>
  </si>
  <si>
    <t>16752-77-5</t>
  </si>
  <si>
    <t>DTXSID1022267</t>
  </si>
  <si>
    <t>Methomyl</t>
  </si>
  <si>
    <t>C21087649</t>
  </si>
  <si>
    <t>21087-64-9</t>
  </si>
  <si>
    <t>DTXSID6024204</t>
  </si>
  <si>
    <t>Metribuzin</t>
  </si>
  <si>
    <t>C113484</t>
  </si>
  <si>
    <t>113-48-4</t>
  </si>
  <si>
    <t>DTXSID6032562</t>
  </si>
  <si>
    <t>Octylbicycloheptenedicarboximide</t>
  </si>
  <si>
    <t>C23135220</t>
  </si>
  <si>
    <t>23135-22-0</t>
  </si>
  <si>
    <t>DTXSID6021086</t>
  </si>
  <si>
    <t>Oxamyl</t>
  </si>
  <si>
    <t>C82688</t>
  </si>
  <si>
    <t>82-68-8</t>
  </si>
  <si>
    <t>DTXSID2021105</t>
  </si>
  <si>
    <t>Pentachloronitrobenzene</t>
  </si>
  <si>
    <t>C22248799</t>
  </si>
  <si>
    <t>22248-79-9</t>
  </si>
  <si>
    <t>DTXSID1032648</t>
  </si>
  <si>
    <t>Z-Tetrachlorvinphos</t>
  </si>
  <si>
    <t>C1861401</t>
  </si>
  <si>
    <t>1861-40-1</t>
  </si>
  <si>
    <t>DTXSID3023899</t>
  </si>
  <si>
    <t>Benfluralin</t>
  </si>
  <si>
    <t>C68359375</t>
  </si>
  <si>
    <t>68359-37-5</t>
  </si>
  <si>
    <t>DTXSID5035957</t>
  </si>
  <si>
    <t>Cyfluthrin</t>
  </si>
  <si>
    <t>C117817</t>
  </si>
  <si>
    <t>117-81-7</t>
  </si>
  <si>
    <t>DTXSID5020607</t>
  </si>
  <si>
    <t>Di(2-ethylhexyl) phthalate</t>
  </si>
  <si>
    <t>C84742</t>
  </si>
  <si>
    <t>84-74-2</t>
  </si>
  <si>
    <t>DTXSID2021781</t>
  </si>
  <si>
    <t>Dibutyl phthalate</t>
  </si>
  <si>
    <t>C13194484</t>
  </si>
  <si>
    <t>13194-48-4</t>
  </si>
  <si>
    <t>DTXSID4032611</t>
  </si>
  <si>
    <t>Ethoprop</t>
  </si>
  <si>
    <t>C60168889</t>
  </si>
  <si>
    <t>60168-88-9</t>
  </si>
  <si>
    <t>DTXSID2032390</t>
  </si>
  <si>
    <t>Fenarimol</t>
  </si>
  <si>
    <t>C98319267</t>
  </si>
  <si>
    <t>98319-26-7</t>
  </si>
  <si>
    <t>DTXSID3020625</t>
  </si>
  <si>
    <t>Finasteride</t>
  </si>
  <si>
    <t>C13311847</t>
  </si>
  <si>
    <t>13311-84-7</t>
  </si>
  <si>
    <t>DTXSID7032004</t>
  </si>
  <si>
    <t>Flutamide</t>
  </si>
  <si>
    <t>C36734197</t>
  </si>
  <si>
    <t>36734-19-7</t>
  </si>
  <si>
    <t>DTXSID3024154</t>
  </si>
  <si>
    <t>Iprodione</t>
  </si>
  <si>
    <t>C330552</t>
  </si>
  <si>
    <t>330-55-2</t>
  </si>
  <si>
    <t>DTXSID2024163</t>
  </si>
  <si>
    <t>Linuron</t>
  </si>
  <si>
    <t>C51218452</t>
  </si>
  <si>
    <t>51218-45-2</t>
  </si>
  <si>
    <t>DTXSID4022448</t>
  </si>
  <si>
    <t>Metolachlor</t>
  </si>
  <si>
    <t>C27314132</t>
  </si>
  <si>
    <t>27314-13-2</t>
  </si>
  <si>
    <t>DTXSID8024234</t>
  </si>
  <si>
    <t>Norflurazon</t>
  </si>
  <si>
    <t>C72559</t>
  </si>
  <si>
    <t>72-55-9</t>
  </si>
  <si>
    <t>DTXSID9020374</t>
  </si>
  <si>
    <t>p,p'-DDE</t>
  </si>
  <si>
    <t>C52645531</t>
  </si>
  <si>
    <t>52645-53-1</t>
  </si>
  <si>
    <t>DTXSID8022292</t>
  </si>
  <si>
    <t>Permethrin</t>
  </si>
  <si>
    <t>C67747095</t>
  </si>
  <si>
    <t>67747-09-5</t>
  </si>
  <si>
    <t>DTXSID4024270</t>
  </si>
  <si>
    <t>Prochloraz</t>
  </si>
  <si>
    <t>C32809168</t>
  </si>
  <si>
    <t>32809-16-8</t>
  </si>
  <si>
    <t>DTXSID9033923</t>
  </si>
  <si>
    <t>Procymidone</t>
  </si>
  <si>
    <t>C2312358</t>
  </si>
  <si>
    <t>2312-35-8</t>
  </si>
  <si>
    <t>DTXSID4024276</t>
  </si>
  <si>
    <t>Propargite</t>
  </si>
  <si>
    <t>C23950585</t>
  </si>
  <si>
    <t>23950-58-5</t>
  </si>
  <si>
    <t>DTXSID2020420</t>
  </si>
  <si>
    <t>Propyzamide</t>
  </si>
  <si>
    <t>C1582098</t>
  </si>
  <si>
    <t>1582-09-8</t>
  </si>
  <si>
    <t>DTXSID4021395</t>
  </si>
  <si>
    <t>Trifluralin</t>
  </si>
  <si>
    <t>C50471448</t>
  </si>
  <si>
    <t>50471-44-8</t>
  </si>
  <si>
    <t>DTXSID4022361</t>
  </si>
  <si>
    <t>Vinclozolin</t>
  </si>
  <si>
    <t>Class</t>
  </si>
  <si>
    <t>TP</t>
  </si>
  <si>
    <t>FN</t>
  </si>
  <si>
    <t>FP</t>
  </si>
  <si>
    <t>Note</t>
  </si>
  <si>
    <t>agree</t>
  </si>
  <si>
    <t>TN</t>
  </si>
  <si>
    <t>internal LOEL &gt; concentration tested</t>
  </si>
  <si>
    <t>DSSTox generic susbtance ID, used in DSSTox database and https://comptox.epa.gov</t>
  </si>
  <si>
    <t>Chemical name</t>
  </si>
  <si>
    <t>Concentration at steady state given an 1 mg/kg-day steady-state dose</t>
  </si>
  <si>
    <t xml:space="preserve">Minimum LOEL / LOAEL reported in the literature </t>
  </si>
  <si>
    <t xml:space="preserve">Maximum LOEL / LOAEL reported in the literature </t>
  </si>
  <si>
    <t>min_LOAEL * Css</t>
  </si>
  <si>
    <t>max_LOAEL * Css</t>
  </si>
  <si>
    <t>AUC(agonist) from the full model</t>
  </si>
  <si>
    <t>AUC(antagonist) from the full model</t>
  </si>
  <si>
    <t>Reference chemical potency class (active or negative) in agonist mode</t>
  </si>
  <si>
    <t>Reference chemical potency class (active or negative) in antagonist mode</t>
  </si>
  <si>
    <t>The highest dose tested for negative chemicals</t>
  </si>
  <si>
    <t>CASRN - Chemical Abstracts registry number</t>
  </si>
  <si>
    <t>CASRN with dashes stripped off, prepended with a "C"</t>
  </si>
  <si>
    <t>NOAEL * Css</t>
  </si>
  <si>
    <t>TN: true positive: both in vitro and in vivo indicate positive; FP: false positive, in vitro indicates active, in vivo indicates in active;  FN: false negative: in vitro indicates neative and in vivo indicates positive; TN: true negative, both in vitro and in vivo indicate negative</t>
  </si>
  <si>
    <t>other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</si>
</sst>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 textRotation="90"/>
    </xf>
    <xf numFmtId="0" fontId="1" fillId="0" borderId="0" xfId="0" applyFont="1" applyAlignment="1">
      <alignment horizontal="center" vertical="center" textRotation="90"/>
    </xf>
    <xf numFmtId="2" fontId="1" fillId="0" borderId="0" xfId="0" applyNumberFormat="1" applyFont="1" applyAlignment="1">
      <alignment horizontal="center" vertical="center" textRotation="90"/>
    </xf>
    <xf numFmtId="2" fontId="1" fillId="0" borderId="0" xfId="0" applyNumberFormat="1" applyFont="1"/>
    <xf numFmtId="2" fontId="0" fillId="2" borderId="0" xfId="0" applyNumberFormat="1" applyFill="1"/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workbookViewId="0">
      <pane ySplit="1" topLeftCell="A2" activePane="bottomLeft" state="frozen"/>
      <selection pane="bottomLeft" activeCell="E33" sqref="E33"/>
    </sheetView>
  </sheetViews>
  <sheetFormatPr defaultRowHeight="15" x14ac:dyDescent="0.25"/>
  <cols>
    <col min="2" max="2" width="14.28515625" customWidth="1"/>
    <col min="3" max="3" width="19.28515625" customWidth="1"/>
    <col min="4" max="4" width="17" customWidth="1"/>
    <col min="5" max="5" width="19.28515625" customWidth="1"/>
    <col min="6" max="6" width="14.28515625" customWidth="1"/>
    <col min="10" max="10" width="9.140625" style="1"/>
    <col min="11" max="11" width="11.42578125" style="1" customWidth="1"/>
    <col min="12" max="12" width="9.5703125" style="1" customWidth="1"/>
    <col min="13" max="13" width="11.7109375" style="1" customWidth="1"/>
    <col min="14" max="14" width="16.5703125" style="1" hidden="1" customWidth="1"/>
    <col min="15" max="15" width="10.7109375" style="1" customWidth="1"/>
    <col min="17" max="17" width="36.5703125" customWidth="1"/>
  </cols>
  <sheetData>
    <row r="1" spans="1:17" s="2" customFormat="1" ht="138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  <c r="O1" s="4" t="s">
        <v>14</v>
      </c>
      <c r="P1" s="3" t="s">
        <v>173</v>
      </c>
      <c r="Q1" s="3" t="s">
        <v>177</v>
      </c>
    </row>
    <row r="2" spans="1:17" x14ac:dyDescent="0.25">
      <c r="A2" t="s">
        <v>45</v>
      </c>
      <c r="B2" t="s">
        <v>46</v>
      </c>
      <c r="C2" t="s">
        <v>47</v>
      </c>
      <c r="D2" t="s">
        <v>48</v>
      </c>
      <c r="E2" t="s">
        <v>32</v>
      </c>
      <c r="F2" t="s">
        <v>32</v>
      </c>
      <c r="G2">
        <v>1000</v>
      </c>
      <c r="N2" s="1">
        <v>0</v>
      </c>
      <c r="O2" s="1">
        <v>0.51850839451592001</v>
      </c>
      <c r="P2" t="s">
        <v>176</v>
      </c>
    </row>
    <row r="3" spans="1:17" x14ac:dyDescent="0.25">
      <c r="A3" t="s">
        <v>121</v>
      </c>
      <c r="B3" t="s">
        <v>122</v>
      </c>
      <c r="C3" t="s">
        <v>123</v>
      </c>
      <c r="D3" t="s">
        <v>124</v>
      </c>
      <c r="F3" t="s">
        <v>19</v>
      </c>
      <c r="H3">
        <v>0.1</v>
      </c>
      <c r="I3">
        <v>100</v>
      </c>
      <c r="J3" s="1">
        <v>0.83815547147382397</v>
      </c>
      <c r="L3" s="1">
        <v>8.3815547147382402E-2</v>
      </c>
      <c r="M3" s="1">
        <v>83.815547147382404</v>
      </c>
      <c r="N3" s="1">
        <v>0</v>
      </c>
      <c r="O3" s="1">
        <v>0.45835302749373003</v>
      </c>
      <c r="P3" t="s">
        <v>174</v>
      </c>
      <c r="Q3" t="s">
        <v>178</v>
      </c>
    </row>
    <row r="4" spans="1:17" x14ac:dyDescent="0.25">
      <c r="A4" t="s">
        <v>169</v>
      </c>
      <c r="B4" t="s">
        <v>170</v>
      </c>
      <c r="C4" t="s">
        <v>171</v>
      </c>
      <c r="D4" t="s">
        <v>172</v>
      </c>
      <c r="F4" t="s">
        <v>19</v>
      </c>
      <c r="H4">
        <v>10</v>
      </c>
      <c r="I4">
        <v>100</v>
      </c>
      <c r="J4" s="1">
        <v>0.48162200003378502</v>
      </c>
      <c r="L4" s="1">
        <v>4.8162200003378404</v>
      </c>
      <c r="M4" s="1">
        <v>48.162200003378501</v>
      </c>
      <c r="N4" s="1">
        <v>0</v>
      </c>
      <c r="O4" s="1">
        <v>0.44383184085655403</v>
      </c>
      <c r="P4" t="s">
        <v>174</v>
      </c>
      <c r="Q4" t="s">
        <v>178</v>
      </c>
    </row>
    <row r="5" spans="1:17" x14ac:dyDescent="0.25">
      <c r="A5" t="s">
        <v>153</v>
      </c>
      <c r="B5" t="s">
        <v>154</v>
      </c>
      <c r="C5" t="s">
        <v>155</v>
      </c>
      <c r="D5" t="s">
        <v>156</v>
      </c>
      <c r="F5" t="s">
        <v>19</v>
      </c>
      <c r="H5">
        <v>3</v>
      </c>
      <c r="I5">
        <v>100</v>
      </c>
      <c r="J5" s="6"/>
      <c r="N5" s="1">
        <v>0</v>
      </c>
      <c r="O5" s="1">
        <v>0.34570442764602</v>
      </c>
      <c r="P5" t="s">
        <v>174</v>
      </c>
      <c r="Q5" t="s">
        <v>178</v>
      </c>
    </row>
    <row r="6" spans="1:17" x14ac:dyDescent="0.25">
      <c r="A6" t="s">
        <v>33</v>
      </c>
      <c r="B6" t="s">
        <v>34</v>
      </c>
      <c r="C6" t="s">
        <v>35</v>
      </c>
      <c r="D6" t="s">
        <v>36</v>
      </c>
      <c r="E6" t="s">
        <v>32</v>
      </c>
      <c r="F6" t="s">
        <v>32</v>
      </c>
      <c r="G6">
        <v>5</v>
      </c>
      <c r="N6" s="1">
        <v>0</v>
      </c>
      <c r="O6" s="1">
        <v>0.30920567729222698</v>
      </c>
      <c r="P6" t="s">
        <v>176</v>
      </c>
    </row>
    <row r="7" spans="1:17" x14ac:dyDescent="0.25">
      <c r="A7" t="s">
        <v>149</v>
      </c>
      <c r="B7" t="s">
        <v>150</v>
      </c>
      <c r="C7" t="s">
        <v>151</v>
      </c>
      <c r="D7" t="s">
        <v>152</v>
      </c>
      <c r="F7" t="s">
        <v>19</v>
      </c>
      <c r="H7">
        <v>50</v>
      </c>
      <c r="I7">
        <v>250</v>
      </c>
      <c r="J7" s="1">
        <v>1.7804777632445701</v>
      </c>
      <c r="L7" s="1">
        <v>89.023888162228403</v>
      </c>
      <c r="M7" s="1">
        <v>445.119440811142</v>
      </c>
      <c r="N7" s="1">
        <v>6.2651770920351497E-4</v>
      </c>
      <c r="O7" s="1">
        <v>0.30574344935607101</v>
      </c>
      <c r="P7" t="s">
        <v>174</v>
      </c>
      <c r="Q7" t="s">
        <v>178</v>
      </c>
    </row>
    <row r="8" spans="1:17" x14ac:dyDescent="0.25">
      <c r="A8" t="s">
        <v>129</v>
      </c>
      <c r="B8" t="s">
        <v>130</v>
      </c>
      <c r="C8" t="s">
        <v>131</v>
      </c>
      <c r="D8" t="s">
        <v>132</v>
      </c>
      <c r="F8" t="s">
        <v>19</v>
      </c>
      <c r="H8">
        <v>10</v>
      </c>
      <c r="I8">
        <v>100</v>
      </c>
      <c r="J8" s="1">
        <v>0.36367937432310299</v>
      </c>
      <c r="L8" s="1">
        <v>3.63679374323103</v>
      </c>
      <c r="M8" s="1">
        <v>36.367937432310299</v>
      </c>
      <c r="N8" s="1">
        <v>0</v>
      </c>
      <c r="O8" s="1">
        <v>0.27637503141259101</v>
      </c>
      <c r="P8" t="s">
        <v>174</v>
      </c>
      <c r="Q8" t="s">
        <v>178</v>
      </c>
    </row>
    <row r="9" spans="1:17" x14ac:dyDescent="0.25">
      <c r="A9" t="s">
        <v>141</v>
      </c>
      <c r="B9" t="s">
        <v>142</v>
      </c>
      <c r="C9" t="s">
        <v>143</v>
      </c>
      <c r="D9" t="s">
        <v>144</v>
      </c>
      <c r="F9" t="s">
        <v>19</v>
      </c>
      <c r="H9">
        <v>5</v>
      </c>
      <c r="I9">
        <v>200</v>
      </c>
      <c r="J9" s="6"/>
      <c r="N9" s="1">
        <v>0</v>
      </c>
      <c r="O9" s="1">
        <v>0.251680266513577</v>
      </c>
      <c r="P9" t="s">
        <v>174</v>
      </c>
      <c r="Q9" t="s">
        <v>178</v>
      </c>
    </row>
    <row r="10" spans="1:17" x14ac:dyDescent="0.25">
      <c r="A10" t="s">
        <v>61</v>
      </c>
      <c r="B10" t="s">
        <v>62</v>
      </c>
      <c r="C10" t="s">
        <v>63</v>
      </c>
      <c r="D10" t="s">
        <v>64</v>
      </c>
      <c r="E10" t="s">
        <v>32</v>
      </c>
      <c r="F10" t="s">
        <v>32</v>
      </c>
      <c r="G10">
        <v>800</v>
      </c>
      <c r="N10" s="1">
        <v>0</v>
      </c>
      <c r="O10" s="1">
        <v>0.12855287618412201</v>
      </c>
      <c r="P10" t="s">
        <v>176</v>
      </c>
    </row>
    <row r="11" spans="1:17" x14ac:dyDescent="0.25">
      <c r="A11" t="s">
        <v>77</v>
      </c>
      <c r="B11" t="s">
        <v>78</v>
      </c>
      <c r="C11" t="s">
        <v>79</v>
      </c>
      <c r="D11" t="s">
        <v>80</v>
      </c>
      <c r="E11" t="s">
        <v>32</v>
      </c>
      <c r="F11" t="s">
        <v>32</v>
      </c>
      <c r="G11">
        <v>850</v>
      </c>
      <c r="J11" s="1">
        <v>324.27012598061702</v>
      </c>
      <c r="K11" s="1">
        <v>275629.60708352498</v>
      </c>
      <c r="N11" s="1">
        <v>0</v>
      </c>
      <c r="O11" s="1">
        <v>0.11983386342838299</v>
      </c>
      <c r="P11" t="s">
        <v>176</v>
      </c>
    </row>
    <row r="12" spans="1:17" x14ac:dyDescent="0.25">
      <c r="A12" t="s">
        <v>89</v>
      </c>
      <c r="B12" t="s">
        <v>90</v>
      </c>
      <c r="C12" t="s">
        <v>91</v>
      </c>
      <c r="D12" t="s">
        <v>92</v>
      </c>
      <c r="E12" t="s">
        <v>32</v>
      </c>
      <c r="F12" t="s">
        <v>32</v>
      </c>
      <c r="G12">
        <v>350</v>
      </c>
      <c r="N12" s="1">
        <v>0</v>
      </c>
      <c r="O12" s="1">
        <v>0.11812106267885</v>
      </c>
      <c r="P12" t="s">
        <v>176</v>
      </c>
    </row>
    <row r="13" spans="1:17" x14ac:dyDescent="0.25">
      <c r="A13" t="s">
        <v>157</v>
      </c>
      <c r="B13" t="s">
        <v>158</v>
      </c>
      <c r="C13" t="s">
        <v>159</v>
      </c>
      <c r="D13" t="s">
        <v>160</v>
      </c>
      <c r="F13" t="s">
        <v>19</v>
      </c>
      <c r="H13">
        <v>15</v>
      </c>
      <c r="I13">
        <v>15</v>
      </c>
      <c r="J13" s="6"/>
      <c r="N13" s="1">
        <v>0</v>
      </c>
      <c r="O13" s="1">
        <v>0.115657035973995</v>
      </c>
      <c r="P13" t="s">
        <v>174</v>
      </c>
      <c r="Q13" t="s">
        <v>178</v>
      </c>
    </row>
    <row r="14" spans="1:17" x14ac:dyDescent="0.25">
      <c r="A14" t="s">
        <v>117</v>
      </c>
      <c r="B14" t="s">
        <v>118</v>
      </c>
      <c r="C14" t="s">
        <v>119</v>
      </c>
      <c r="D14" t="s">
        <v>120</v>
      </c>
      <c r="F14" t="s">
        <v>19</v>
      </c>
      <c r="H14">
        <v>8.0000000000000002E-3</v>
      </c>
      <c r="I14">
        <v>25</v>
      </c>
      <c r="J14" s="6">
        <v>125</v>
      </c>
      <c r="L14" s="1">
        <f>H14*J14</f>
        <v>1</v>
      </c>
      <c r="M14" s="1">
        <f>I14*J14</f>
        <v>3125</v>
      </c>
      <c r="N14" s="1">
        <v>0</v>
      </c>
      <c r="O14" s="1">
        <v>8.7121845870635706E-2</v>
      </c>
      <c r="P14" t="s">
        <v>175</v>
      </c>
    </row>
    <row r="15" spans="1:17" x14ac:dyDescent="0.25">
      <c r="A15" t="s">
        <v>113</v>
      </c>
      <c r="B15" t="s">
        <v>114</v>
      </c>
      <c r="C15" t="s">
        <v>115</v>
      </c>
      <c r="D15" t="s">
        <v>116</v>
      </c>
      <c r="F15" t="s">
        <v>19</v>
      </c>
      <c r="H15">
        <v>200</v>
      </c>
      <c r="I15">
        <v>200</v>
      </c>
      <c r="J15" s="1">
        <v>4.6761049108794204</v>
      </c>
      <c r="L15" s="1">
        <v>935.22098217588302</v>
      </c>
      <c r="M15" s="1">
        <v>935.22098217588302</v>
      </c>
      <c r="N15" s="1">
        <v>0</v>
      </c>
      <c r="O15" s="1">
        <v>6.4615292263526497E-2</v>
      </c>
      <c r="P15" t="s">
        <v>175</v>
      </c>
      <c r="Q15" t="s">
        <v>180</v>
      </c>
    </row>
    <row r="16" spans="1:17" x14ac:dyDescent="0.25">
      <c r="A16" t="s">
        <v>28</v>
      </c>
      <c r="B16" t="s">
        <v>29</v>
      </c>
      <c r="C16" t="s">
        <v>30</v>
      </c>
      <c r="D16" t="s">
        <v>31</v>
      </c>
      <c r="E16" t="s">
        <v>32</v>
      </c>
      <c r="F16" t="s">
        <v>32</v>
      </c>
      <c r="G16">
        <v>10</v>
      </c>
      <c r="J16" s="1">
        <v>77.933645132689307</v>
      </c>
      <c r="K16" s="1">
        <v>779.33645132689298</v>
      </c>
      <c r="N16" s="1">
        <v>0</v>
      </c>
      <c r="O16" s="1">
        <v>5.7736653062102399E-2</v>
      </c>
      <c r="P16" t="s">
        <v>179</v>
      </c>
      <c r="Q16" t="s">
        <v>178</v>
      </c>
    </row>
    <row r="17" spans="1:17" x14ac:dyDescent="0.25">
      <c r="A17" t="s">
        <v>85</v>
      </c>
      <c r="B17" t="s">
        <v>86</v>
      </c>
      <c r="C17" t="s">
        <v>87</v>
      </c>
      <c r="D17" t="s">
        <v>88</v>
      </c>
      <c r="E17" t="s">
        <v>32</v>
      </c>
      <c r="F17" t="s">
        <v>32</v>
      </c>
      <c r="G17">
        <v>1000</v>
      </c>
      <c r="J17" s="1">
        <v>4.4484945611585101</v>
      </c>
      <c r="K17" s="1">
        <v>4448.4945611585099</v>
      </c>
      <c r="N17" s="1">
        <v>0</v>
      </c>
      <c r="O17" s="1">
        <v>5.1563134438600597E-2</v>
      </c>
      <c r="P17" t="s">
        <v>179</v>
      </c>
      <c r="Q17" t="s">
        <v>178</v>
      </c>
    </row>
    <row r="18" spans="1:17" x14ac:dyDescent="0.25">
      <c r="A18" t="s">
        <v>133</v>
      </c>
      <c r="B18" t="s">
        <v>134</v>
      </c>
      <c r="C18" t="s">
        <v>135</v>
      </c>
      <c r="D18" t="s">
        <v>136</v>
      </c>
      <c r="F18" t="s">
        <v>19</v>
      </c>
      <c r="H18">
        <v>500</v>
      </c>
      <c r="I18">
        <v>500</v>
      </c>
      <c r="J18" s="1">
        <v>0.32492422077683197</v>
      </c>
      <c r="L18" s="1">
        <v>162.46211038841599</v>
      </c>
      <c r="M18" s="1">
        <v>162.46211038841599</v>
      </c>
      <c r="N18" s="1">
        <v>0</v>
      </c>
      <c r="O18" s="1">
        <v>3.77441226941133E-2</v>
      </c>
      <c r="P18" t="s">
        <v>175</v>
      </c>
      <c r="Q18" t="s">
        <v>180</v>
      </c>
    </row>
    <row r="19" spans="1:17" x14ac:dyDescent="0.25">
      <c r="A19" t="s">
        <v>49</v>
      </c>
      <c r="B19" t="s">
        <v>50</v>
      </c>
      <c r="C19" t="s">
        <v>51</v>
      </c>
      <c r="D19" t="s">
        <v>52</v>
      </c>
      <c r="E19" t="s">
        <v>32</v>
      </c>
      <c r="F19" t="s">
        <v>32</v>
      </c>
      <c r="G19">
        <v>12</v>
      </c>
      <c r="J19" s="1">
        <v>27.433773601807001</v>
      </c>
      <c r="K19" s="1">
        <v>329.205283221684</v>
      </c>
      <c r="N19" s="1">
        <v>0</v>
      </c>
      <c r="O19" s="1">
        <v>3.0045749879947601E-2</v>
      </c>
      <c r="P19" t="s">
        <v>179</v>
      </c>
      <c r="Q19" t="s">
        <v>178</v>
      </c>
    </row>
    <row r="20" spans="1:17" x14ac:dyDescent="0.25">
      <c r="A20" t="s">
        <v>101</v>
      </c>
      <c r="B20" t="s">
        <v>102</v>
      </c>
      <c r="C20" t="s">
        <v>103</v>
      </c>
      <c r="D20" t="s">
        <v>104</v>
      </c>
      <c r="F20" t="s">
        <v>19</v>
      </c>
      <c r="H20">
        <v>100</v>
      </c>
      <c r="I20">
        <v>200</v>
      </c>
      <c r="J20" s="6">
        <v>0.58499999999999996</v>
      </c>
      <c r="L20" s="1">
        <f>H20*J20</f>
        <v>58.5</v>
      </c>
      <c r="M20" s="1">
        <f>I20*J20</f>
        <v>117</v>
      </c>
      <c r="N20" s="1">
        <v>0</v>
      </c>
      <c r="O20" s="1">
        <v>6.7784842560932798E-3</v>
      </c>
      <c r="P20" t="s">
        <v>175</v>
      </c>
    </row>
    <row r="21" spans="1:17" x14ac:dyDescent="0.25">
      <c r="A21" t="s">
        <v>93</v>
      </c>
      <c r="B21" t="s">
        <v>94</v>
      </c>
      <c r="C21" t="s">
        <v>95</v>
      </c>
      <c r="D21" t="s">
        <v>96</v>
      </c>
      <c r="F21" t="s">
        <v>19</v>
      </c>
      <c r="H21">
        <v>750</v>
      </c>
      <c r="I21">
        <v>750</v>
      </c>
      <c r="J21" s="1">
        <v>5.6568551773028002</v>
      </c>
      <c r="L21" s="1">
        <v>4242.6413829771</v>
      </c>
      <c r="M21" s="1">
        <v>4242.6413829771</v>
      </c>
      <c r="N21" s="1">
        <v>0</v>
      </c>
      <c r="O21" s="1">
        <v>5.9229864809449799E-3</v>
      </c>
      <c r="P21" t="s">
        <v>175</v>
      </c>
      <c r="Q21" t="s">
        <v>180</v>
      </c>
    </row>
    <row r="22" spans="1:17" x14ac:dyDescent="0.25">
      <c r="A22" t="s">
        <v>97</v>
      </c>
      <c r="B22" t="s">
        <v>98</v>
      </c>
      <c r="C22" t="s">
        <v>99</v>
      </c>
      <c r="D22" t="s">
        <v>100</v>
      </c>
      <c r="F22" t="s">
        <v>19</v>
      </c>
      <c r="H22">
        <v>48</v>
      </c>
      <c r="I22">
        <v>50</v>
      </c>
      <c r="J22" s="6">
        <v>2.82</v>
      </c>
      <c r="L22" s="1">
        <f>H22*J22</f>
        <v>135.35999999999999</v>
      </c>
      <c r="M22" s="1">
        <f>I22*J22</f>
        <v>141</v>
      </c>
      <c r="N22" s="1">
        <v>4.4073502420587498E-4</v>
      </c>
      <c r="O22" s="1">
        <v>3.8372005411213702E-3</v>
      </c>
      <c r="P22" t="s">
        <v>175</v>
      </c>
      <c r="Q22" t="s">
        <v>180</v>
      </c>
    </row>
    <row r="23" spans="1:17" x14ac:dyDescent="0.25">
      <c r="A23" t="s">
        <v>165</v>
      </c>
      <c r="B23" t="s">
        <v>166</v>
      </c>
      <c r="C23" t="s">
        <v>167</v>
      </c>
      <c r="D23" t="s">
        <v>168</v>
      </c>
      <c r="F23" t="s">
        <v>19</v>
      </c>
      <c r="H23">
        <v>450</v>
      </c>
      <c r="I23">
        <v>450</v>
      </c>
      <c r="J23" s="1">
        <v>1751.5319634206501</v>
      </c>
      <c r="L23" s="1">
        <v>788189.38353929098</v>
      </c>
      <c r="M23" s="1">
        <v>788189.38353929098</v>
      </c>
      <c r="N23" s="1">
        <v>0</v>
      </c>
      <c r="O23" s="1">
        <v>3.7606450339399502E-3</v>
      </c>
      <c r="P23" t="s">
        <v>175</v>
      </c>
      <c r="Q23" t="s">
        <v>180</v>
      </c>
    </row>
    <row r="24" spans="1:17" x14ac:dyDescent="0.25">
      <c r="A24" t="s">
        <v>57</v>
      </c>
      <c r="B24" t="s">
        <v>58</v>
      </c>
      <c r="C24" t="s">
        <v>59</v>
      </c>
      <c r="D24" t="s">
        <v>60</v>
      </c>
      <c r="E24" t="s">
        <v>32</v>
      </c>
      <c r="F24" t="s">
        <v>32</v>
      </c>
      <c r="G24">
        <v>1000</v>
      </c>
      <c r="J24" s="1">
        <v>2.8099007220182699</v>
      </c>
      <c r="K24" s="1">
        <v>2809.9007220182698</v>
      </c>
      <c r="N24" s="1">
        <v>0</v>
      </c>
      <c r="O24" s="1">
        <v>3.6478099031003199E-3</v>
      </c>
      <c r="P24" t="s">
        <v>179</v>
      </c>
      <c r="Q24" t="s">
        <v>178</v>
      </c>
    </row>
    <row r="25" spans="1:17" x14ac:dyDescent="0.25">
      <c r="A25" t="s">
        <v>15</v>
      </c>
      <c r="B25" t="s">
        <v>16</v>
      </c>
      <c r="C25" t="s">
        <v>17</v>
      </c>
      <c r="D25" t="s">
        <v>18</v>
      </c>
      <c r="E25" t="s">
        <v>19</v>
      </c>
      <c r="H25">
        <v>8</v>
      </c>
      <c r="I25">
        <v>200</v>
      </c>
      <c r="J25"/>
      <c r="K25"/>
      <c r="L25"/>
      <c r="M25"/>
      <c r="N25">
        <v>1.2884533826345801</v>
      </c>
      <c r="O25">
        <v>0</v>
      </c>
    </row>
    <row r="26" spans="1:17" x14ac:dyDescent="0.25">
      <c r="A26" t="s">
        <v>20</v>
      </c>
      <c r="B26" t="s">
        <v>21</v>
      </c>
      <c r="C26" t="s">
        <v>22</v>
      </c>
      <c r="D26" t="s">
        <v>23</v>
      </c>
      <c r="E26" t="s">
        <v>19</v>
      </c>
      <c r="H26">
        <v>0.5</v>
      </c>
      <c r="I26">
        <v>100</v>
      </c>
      <c r="J26"/>
      <c r="K26"/>
      <c r="L26"/>
      <c r="M26"/>
      <c r="N26">
        <v>1.2859407039328501</v>
      </c>
      <c r="O26">
        <v>0</v>
      </c>
    </row>
    <row r="27" spans="1:17" x14ac:dyDescent="0.25">
      <c r="A27" t="s">
        <v>24</v>
      </c>
      <c r="B27" t="s">
        <v>25</v>
      </c>
      <c r="C27" t="s">
        <v>26</v>
      </c>
      <c r="D27" t="s">
        <v>27</v>
      </c>
      <c r="E27" t="s">
        <v>19</v>
      </c>
      <c r="H27">
        <v>1.2500000000000001E-2</v>
      </c>
      <c r="I27">
        <v>0.25</v>
      </c>
      <c r="J27"/>
      <c r="K27"/>
      <c r="L27"/>
      <c r="M27"/>
      <c r="N27">
        <v>1.2267336212098101</v>
      </c>
      <c r="O27">
        <v>0</v>
      </c>
    </row>
    <row r="28" spans="1:17" x14ac:dyDescent="0.25">
      <c r="A28" t="s">
        <v>109</v>
      </c>
      <c r="B28" t="s">
        <v>110</v>
      </c>
      <c r="C28" t="s">
        <v>111</v>
      </c>
      <c r="D28" t="s">
        <v>112</v>
      </c>
      <c r="F28" t="s">
        <v>19</v>
      </c>
      <c r="H28">
        <v>16</v>
      </c>
      <c r="I28">
        <v>16</v>
      </c>
      <c r="J28" s="1">
        <v>0.82912861891200396</v>
      </c>
      <c r="L28" s="1">
        <v>13.266057902592101</v>
      </c>
      <c r="M28" s="1">
        <v>13.266057902592101</v>
      </c>
      <c r="N28" s="1">
        <v>0</v>
      </c>
      <c r="O28" s="1">
        <v>0</v>
      </c>
      <c r="P28" t="s">
        <v>175</v>
      </c>
    </row>
    <row r="29" spans="1:17" x14ac:dyDescent="0.25">
      <c r="A29" t="s">
        <v>137</v>
      </c>
      <c r="B29" t="s">
        <v>138</v>
      </c>
      <c r="C29" t="s">
        <v>139</v>
      </c>
      <c r="D29" t="s">
        <v>140</v>
      </c>
      <c r="F29" t="s">
        <v>19</v>
      </c>
      <c r="H29">
        <v>1000</v>
      </c>
      <c r="I29">
        <v>1000</v>
      </c>
      <c r="J29" s="1">
        <v>0.433315499535395</v>
      </c>
      <c r="L29" s="1">
        <v>433.31549953539502</v>
      </c>
      <c r="M29" s="1">
        <v>433.31549953539502</v>
      </c>
      <c r="N29" s="1">
        <v>0</v>
      </c>
      <c r="O29" s="1">
        <v>0</v>
      </c>
      <c r="P29" t="s">
        <v>175</v>
      </c>
      <c r="Q29" t="s">
        <v>180</v>
      </c>
    </row>
    <row r="30" spans="1:17" x14ac:dyDescent="0.25">
      <c r="A30" t="s">
        <v>161</v>
      </c>
      <c r="B30" t="s">
        <v>162</v>
      </c>
      <c r="C30" t="s">
        <v>163</v>
      </c>
      <c r="D30" t="s">
        <v>164</v>
      </c>
      <c r="F30" t="s">
        <v>19</v>
      </c>
      <c r="H30">
        <v>200</v>
      </c>
      <c r="I30">
        <v>200</v>
      </c>
      <c r="J30" s="1">
        <v>3.1752877349694102</v>
      </c>
      <c r="L30" s="1">
        <v>635.05754699388103</v>
      </c>
      <c r="M30" s="1">
        <v>635.05754699388103</v>
      </c>
      <c r="N30" s="1">
        <v>0</v>
      </c>
      <c r="O30" s="1">
        <v>0</v>
      </c>
      <c r="P30" t="s">
        <v>175</v>
      </c>
      <c r="Q30" t="s">
        <v>180</v>
      </c>
    </row>
    <row r="31" spans="1:17" x14ac:dyDescent="0.25">
      <c r="A31" t="s">
        <v>105</v>
      </c>
      <c r="B31" t="s">
        <v>106</v>
      </c>
      <c r="C31" t="s">
        <v>107</v>
      </c>
      <c r="D31" t="s">
        <v>108</v>
      </c>
      <c r="F31" t="s">
        <v>19</v>
      </c>
      <c r="H31">
        <v>500</v>
      </c>
      <c r="I31">
        <v>1000</v>
      </c>
      <c r="J31" s="1">
        <v>1.49482403946315</v>
      </c>
      <c r="L31" s="1">
        <v>747.41201973157695</v>
      </c>
      <c r="M31" s="1">
        <v>1494.82403946315</v>
      </c>
      <c r="N31" s="1">
        <v>0</v>
      </c>
      <c r="O31" s="1">
        <v>0</v>
      </c>
      <c r="P31" t="s">
        <v>175</v>
      </c>
      <c r="Q31" t="s">
        <v>180</v>
      </c>
    </row>
    <row r="32" spans="1:17" x14ac:dyDescent="0.25">
      <c r="A32" t="s">
        <v>125</v>
      </c>
      <c r="B32" t="s">
        <v>126</v>
      </c>
      <c r="C32" t="s">
        <v>127</v>
      </c>
      <c r="D32" t="s">
        <v>128</v>
      </c>
      <c r="F32" t="s">
        <v>19</v>
      </c>
      <c r="H32">
        <v>200</v>
      </c>
      <c r="I32">
        <v>200</v>
      </c>
      <c r="J32" s="1">
        <v>9.5259488110781998</v>
      </c>
      <c r="L32" s="1">
        <v>1905.18976221564</v>
      </c>
      <c r="M32" s="1">
        <v>1905.18976221564</v>
      </c>
      <c r="N32" s="1">
        <v>0</v>
      </c>
      <c r="O32" s="1">
        <v>0</v>
      </c>
      <c r="P32" t="s">
        <v>175</v>
      </c>
      <c r="Q32" t="s">
        <v>180</v>
      </c>
    </row>
    <row r="33" spans="1:17" x14ac:dyDescent="0.25">
      <c r="A33" t="s">
        <v>145</v>
      </c>
      <c r="B33" t="s">
        <v>146</v>
      </c>
      <c r="C33" t="s">
        <v>147</v>
      </c>
      <c r="D33" t="s">
        <v>148</v>
      </c>
      <c r="F33" t="s">
        <v>19</v>
      </c>
      <c r="H33">
        <v>10</v>
      </c>
      <c r="I33">
        <v>50</v>
      </c>
      <c r="J33" s="1">
        <v>16308.3464887766</v>
      </c>
      <c r="L33" s="1">
        <v>163083.46488776599</v>
      </c>
      <c r="M33" s="1">
        <v>815417.324438832</v>
      </c>
      <c r="N33" s="1">
        <v>1.16723262197543E-2</v>
      </c>
      <c r="O33" s="1">
        <v>0</v>
      </c>
      <c r="P33" t="s">
        <v>175</v>
      </c>
      <c r="Q33" t="s">
        <v>180</v>
      </c>
    </row>
    <row r="34" spans="1:17" x14ac:dyDescent="0.25">
      <c r="A34" t="s">
        <v>37</v>
      </c>
      <c r="B34" t="s">
        <v>38</v>
      </c>
      <c r="C34" t="s">
        <v>39</v>
      </c>
      <c r="D34" t="s">
        <v>40</v>
      </c>
      <c r="E34" t="s">
        <v>32</v>
      </c>
      <c r="F34" t="s">
        <v>32</v>
      </c>
      <c r="G34">
        <v>1000</v>
      </c>
      <c r="N34" s="1">
        <v>0</v>
      </c>
      <c r="O34" s="1">
        <v>0</v>
      </c>
      <c r="P34" t="s">
        <v>179</v>
      </c>
      <c r="Q34" t="s">
        <v>178</v>
      </c>
    </row>
    <row r="35" spans="1:17" x14ac:dyDescent="0.25">
      <c r="A35" t="s">
        <v>69</v>
      </c>
      <c r="B35" t="s">
        <v>70</v>
      </c>
      <c r="C35" t="s">
        <v>71</v>
      </c>
      <c r="D35" t="s">
        <v>72</v>
      </c>
      <c r="E35" t="s">
        <v>32</v>
      </c>
      <c r="F35" t="s">
        <v>32</v>
      </c>
      <c r="G35">
        <v>1</v>
      </c>
      <c r="N35" s="1">
        <v>0</v>
      </c>
      <c r="O35" s="1">
        <v>0</v>
      </c>
      <c r="P35" t="s">
        <v>179</v>
      </c>
      <c r="Q35" t="s">
        <v>178</v>
      </c>
    </row>
    <row r="36" spans="1:17" x14ac:dyDescent="0.25">
      <c r="A36" t="s">
        <v>41</v>
      </c>
      <c r="B36" t="s">
        <v>42</v>
      </c>
      <c r="C36" t="s">
        <v>43</v>
      </c>
      <c r="D36" t="s">
        <v>44</v>
      </c>
      <c r="E36" t="s">
        <v>32</v>
      </c>
      <c r="F36" t="s">
        <v>32</v>
      </c>
      <c r="G36">
        <v>0.3</v>
      </c>
      <c r="J36" s="1">
        <v>7.0948826624243102</v>
      </c>
      <c r="K36" s="1">
        <v>2.1284647987272902</v>
      </c>
      <c r="N36" s="1">
        <v>0</v>
      </c>
      <c r="O36" s="1">
        <v>0</v>
      </c>
      <c r="P36" t="s">
        <v>179</v>
      </c>
      <c r="Q36" t="s">
        <v>178</v>
      </c>
    </row>
    <row r="37" spans="1:17" x14ac:dyDescent="0.25">
      <c r="A37" t="s">
        <v>53</v>
      </c>
      <c r="B37" t="s">
        <v>54</v>
      </c>
      <c r="C37" t="s">
        <v>55</v>
      </c>
      <c r="D37" t="s">
        <v>56</v>
      </c>
      <c r="E37" t="s">
        <v>32</v>
      </c>
      <c r="F37" t="s">
        <v>32</v>
      </c>
      <c r="G37">
        <v>9</v>
      </c>
      <c r="J37" s="1">
        <v>10075.470311019501</v>
      </c>
      <c r="K37" s="1">
        <v>90679.232799175501</v>
      </c>
      <c r="N37" s="1">
        <v>0</v>
      </c>
      <c r="O37" s="1">
        <v>0</v>
      </c>
      <c r="P37" t="s">
        <v>179</v>
      </c>
      <c r="Q37" t="s">
        <v>178</v>
      </c>
    </row>
    <row r="38" spans="1:17" x14ac:dyDescent="0.25">
      <c r="A38" t="s">
        <v>65</v>
      </c>
      <c r="B38" t="s">
        <v>66</v>
      </c>
      <c r="C38" t="s">
        <v>67</v>
      </c>
      <c r="D38" t="s">
        <v>68</v>
      </c>
      <c r="E38" t="s">
        <v>32</v>
      </c>
      <c r="F38" t="s">
        <v>32</v>
      </c>
      <c r="G38">
        <v>375</v>
      </c>
      <c r="J38" s="1">
        <v>2.75474458153698</v>
      </c>
      <c r="K38" s="1">
        <v>1033.0292180763699</v>
      </c>
      <c r="N38" s="1">
        <v>0</v>
      </c>
      <c r="O38" s="1">
        <v>0</v>
      </c>
      <c r="P38" t="s">
        <v>179</v>
      </c>
      <c r="Q38" t="s">
        <v>178</v>
      </c>
    </row>
    <row r="39" spans="1:17" x14ac:dyDescent="0.25">
      <c r="A39" t="s">
        <v>73</v>
      </c>
      <c r="B39" t="s">
        <v>74</v>
      </c>
      <c r="C39" t="s">
        <v>75</v>
      </c>
      <c r="D39" t="s">
        <v>76</v>
      </c>
      <c r="E39" t="s">
        <v>32</v>
      </c>
      <c r="F39" t="s">
        <v>32</v>
      </c>
      <c r="G39">
        <v>120</v>
      </c>
      <c r="J39" s="1">
        <v>1.5427843206020899</v>
      </c>
      <c r="K39" s="1">
        <v>185.13411847225001</v>
      </c>
      <c r="N39" s="1">
        <v>0</v>
      </c>
      <c r="O39" s="1">
        <v>0</v>
      </c>
      <c r="P39" t="s">
        <v>179</v>
      </c>
      <c r="Q39" t="s">
        <v>178</v>
      </c>
    </row>
    <row r="40" spans="1:17" x14ac:dyDescent="0.25">
      <c r="A40" t="s">
        <v>81</v>
      </c>
      <c r="B40" t="s">
        <v>82</v>
      </c>
      <c r="C40" t="s">
        <v>83</v>
      </c>
      <c r="D40" t="s">
        <v>84</v>
      </c>
      <c r="E40" t="s">
        <v>32</v>
      </c>
      <c r="F40" t="s">
        <v>32</v>
      </c>
      <c r="G40">
        <v>0.5</v>
      </c>
      <c r="J40" s="1">
        <v>2.4485267982905401</v>
      </c>
      <c r="K40" s="1">
        <v>1.22426339914527</v>
      </c>
      <c r="N40" s="1">
        <v>0</v>
      </c>
      <c r="O40" s="1">
        <v>0</v>
      </c>
      <c r="P40" t="s">
        <v>179</v>
      </c>
      <c r="Q40" t="s">
        <v>178</v>
      </c>
    </row>
  </sheetData>
  <autoFilter ref="A1:Q41" xr:uid="{CDD42174-87CB-4AAA-9A39-C4731F0E5E6B}">
    <sortState xmlns:xlrd2="http://schemas.microsoft.com/office/spreadsheetml/2017/richdata2" ref="A2:Q41">
      <sortCondition descending="1" ref="O1:O41"/>
    </sortState>
  </autoFilter>
  <conditionalFormatting sqref="N1:O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D31F0-6972-4A0B-90D0-D1753A16E090}">
  <dimension ref="A1:B17"/>
  <sheetViews>
    <sheetView tabSelected="1" workbookViewId="0">
      <selection activeCell="B18" sqref="B18"/>
    </sheetView>
  </sheetViews>
  <sheetFormatPr defaultRowHeight="15" x14ac:dyDescent="0.25"/>
  <cols>
    <col min="1" max="1" width="29.7109375" customWidth="1"/>
  </cols>
  <sheetData>
    <row r="1" spans="1:2" x14ac:dyDescent="0.25">
      <c r="A1" s="7" t="s">
        <v>0</v>
      </c>
      <c r="B1" t="s">
        <v>194</v>
      </c>
    </row>
    <row r="2" spans="1:2" x14ac:dyDescent="0.25">
      <c r="A2" s="7" t="s">
        <v>1</v>
      </c>
      <c r="B2" t="s">
        <v>193</v>
      </c>
    </row>
    <row r="3" spans="1:2" x14ac:dyDescent="0.25">
      <c r="A3" s="7" t="s">
        <v>2</v>
      </c>
      <c r="B3" t="s">
        <v>181</v>
      </c>
    </row>
    <row r="4" spans="1:2" x14ac:dyDescent="0.25">
      <c r="A4" s="7" t="s">
        <v>3</v>
      </c>
      <c r="B4" t="s">
        <v>182</v>
      </c>
    </row>
    <row r="5" spans="1:2" x14ac:dyDescent="0.25">
      <c r="A5" s="7" t="s">
        <v>4</v>
      </c>
      <c r="B5" t="s">
        <v>190</v>
      </c>
    </row>
    <row r="6" spans="1:2" x14ac:dyDescent="0.25">
      <c r="A6" s="7" t="s">
        <v>5</v>
      </c>
      <c r="B6" t="s">
        <v>191</v>
      </c>
    </row>
    <row r="7" spans="1:2" x14ac:dyDescent="0.25">
      <c r="A7" s="7" t="s">
        <v>6</v>
      </c>
      <c r="B7" t="s">
        <v>192</v>
      </c>
    </row>
    <row r="8" spans="1:2" x14ac:dyDescent="0.25">
      <c r="A8" s="7" t="s">
        <v>7</v>
      </c>
      <c r="B8" t="s">
        <v>184</v>
      </c>
    </row>
    <row r="9" spans="1:2" x14ac:dyDescent="0.25">
      <c r="A9" s="7" t="s">
        <v>8</v>
      </c>
      <c r="B9" t="s">
        <v>185</v>
      </c>
    </row>
    <row r="10" spans="1:2" x14ac:dyDescent="0.25">
      <c r="A10" s="8" t="s">
        <v>9</v>
      </c>
      <c r="B10" t="s">
        <v>183</v>
      </c>
    </row>
    <row r="11" spans="1:2" x14ac:dyDescent="0.25">
      <c r="A11" s="8" t="s">
        <v>10</v>
      </c>
      <c r="B11" t="s">
        <v>195</v>
      </c>
    </row>
    <row r="12" spans="1:2" x14ac:dyDescent="0.25">
      <c r="A12" s="8" t="s">
        <v>11</v>
      </c>
      <c r="B12" t="s">
        <v>186</v>
      </c>
    </row>
    <row r="13" spans="1:2" x14ac:dyDescent="0.25">
      <c r="A13" s="8" t="s">
        <v>12</v>
      </c>
      <c r="B13" t="s">
        <v>187</v>
      </c>
    </row>
    <row r="14" spans="1:2" x14ac:dyDescent="0.25">
      <c r="A14" s="8" t="s">
        <v>13</v>
      </c>
      <c r="B14" t="s">
        <v>188</v>
      </c>
    </row>
    <row r="15" spans="1:2" x14ac:dyDescent="0.25">
      <c r="A15" s="8" t="s">
        <v>14</v>
      </c>
      <c r="B15" t="s">
        <v>189</v>
      </c>
    </row>
    <row r="16" spans="1:2" x14ac:dyDescent="0.25">
      <c r="A16" s="7" t="s">
        <v>173</v>
      </c>
      <c r="B16" t="s">
        <v>196</v>
      </c>
    </row>
    <row r="17" spans="1:2" x14ac:dyDescent="0.25">
      <c r="A17" s="7" t="s">
        <v>177</v>
      </c>
      <c r="B17" t="s">
        <v>197</v>
      </c>
    </row>
  </sheetData>
  <conditionalFormatting sqref="A14:A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Key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2019-07-01T10:49:19Z</dcterms:created>
  <dcterms:modified xsi:type="dcterms:W3CDTF">2019-08-06T12:08:57Z</dcterms:modified>
</cp:coreProperties>
</file>